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Home Office\2022\4° Trimestre\Art. 76\"/>
    </mc:Choice>
  </mc:AlternateContent>
  <bookViews>
    <workbookView xWindow="0" yWindow="0" windowWidth="9255" windowHeight="6540"/>
  </bookViews>
  <sheets>
    <sheet name="Reporte de Formatos" sheetId="1" r:id="rId1"/>
    <sheet name="Hidden_1" sheetId="2" r:id="rId2"/>
  </sheets>
  <definedNames>
    <definedName name="_xlnm._FilterDatabase" localSheetId="0" hidden="1">'Reporte de Formatos'!$A$7:$R$21</definedName>
    <definedName name="Hidden_19">Hidden_1!$A$1:$A$2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1" i="1" l="1"/>
  <c r="L21" i="1" s="1"/>
  <c r="N20" i="1"/>
  <c r="L20" i="1"/>
  <c r="N19" i="1"/>
  <c r="L19" i="1" s="1"/>
  <c r="N18" i="1"/>
  <c r="L18" i="1"/>
  <c r="N17" i="1"/>
  <c r="L17" i="1" s="1"/>
  <c r="N16" i="1"/>
  <c r="L16" i="1"/>
  <c r="N15" i="1"/>
  <c r="L15" i="1" s="1"/>
  <c r="N14" i="1"/>
  <c r="L14" i="1"/>
  <c r="N13" i="1"/>
  <c r="L13" i="1" s="1"/>
  <c r="N12" i="1"/>
  <c r="L12" i="1"/>
  <c r="N11" i="1"/>
  <c r="L11" i="1" s="1"/>
  <c r="N10" i="1"/>
  <c r="L10" i="1"/>
  <c r="N9" i="1"/>
  <c r="L9" i="1" s="1"/>
  <c r="L8" i="1"/>
</calcChain>
</file>

<file path=xl/sharedStrings.xml><?xml version="1.0" encoding="utf-8"?>
<sst xmlns="http://schemas.openxmlformats.org/spreadsheetml/2006/main" count="190" uniqueCount="115">
  <si>
    <t>43570</t>
  </si>
  <si>
    <t>TÍTULO</t>
  </si>
  <si>
    <t>NOMBRE CORTO</t>
  </si>
  <si>
    <t>DESCRIPCIÓN</t>
  </si>
  <si>
    <t>Tabulador de remuneraciones de integrantes de órganos de dirección</t>
  </si>
  <si>
    <t>16 LGT_Art_76_XVI</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</si>
  <si>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</si>
  <si>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</si>
  <si>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</si>
  <si>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</si>
  <si>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</si>
  <si>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</si>
  <si>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</si>
  <si>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</si>
  <si>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338646</t>
  </si>
  <si>
    <t>338652</t>
  </si>
  <si>
    <t>338653</t>
  </si>
  <si>
    <t>338655</t>
  </si>
  <si>
    <t>338637</t>
  </si>
  <si>
    <t>338644</t>
  </si>
  <si>
    <t>338639</t>
  </si>
  <si>
    <t>338645</t>
  </si>
  <si>
    <t>338641</t>
  </si>
  <si>
    <t>338650</t>
  </si>
  <si>
    <t>338642</t>
  </si>
  <si>
    <t>338648</t>
  </si>
  <si>
    <t>338649</t>
  </si>
  <si>
    <t>338638</t>
  </si>
  <si>
    <t>338654</t>
  </si>
  <si>
    <t>338647</t>
  </si>
  <si>
    <t>338640</t>
  </si>
  <si>
    <t>338643</t>
  </si>
  <si>
    <t>Tabla Campos</t>
  </si>
  <si>
    <t>Ejercicio</t>
  </si>
  <si>
    <t>Fecha de inicio del periodo que se informa</t>
  </si>
  <si>
    <t>Fecha de término del periodo que se informa</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</si>
  <si>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</si>
  <si>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</si>
  <si>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</si>
  <si>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</si>
  <si>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</si>
  <si>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</si>
  <si>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</si>
  <si>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</si>
  <si>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</si>
  <si>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</si>
  <si>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</si>
  <si>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</si>
  <si>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</si>
  <si>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</si>
  <si>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</si>
  <si>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Se percibe remuneración</t>
  </si>
  <si>
    <t>Se ejerce de manera honorifica</t>
  </si>
  <si>
    <t xml:space="preserve">ALEJANDRA </t>
  </si>
  <si>
    <t>CHEDRAUI</t>
  </si>
  <si>
    <t>PERALTA</t>
  </si>
  <si>
    <t>COORDINADOR COMUNICACIÓN SOCIAL CIRCUNSCRIPCION 1</t>
  </si>
  <si>
    <t>SECRETARÍA DE COMUNICACIÓN SOCIAL</t>
  </si>
  <si>
    <t>ALEJANDRA MONSERRAT</t>
  </si>
  <si>
    <t>SÁNCHEZ</t>
  </si>
  <si>
    <t>GUZMÁN</t>
  </si>
  <si>
    <t>COORDINADORA</t>
  </si>
  <si>
    <t>SECRETARÍA TECNICA</t>
  </si>
  <si>
    <t>CARMEN</t>
  </si>
  <si>
    <t>URIBE</t>
  </si>
  <si>
    <t>ANAYA</t>
  </si>
  <si>
    <t>ASESOR FINANCIERO</t>
  </si>
  <si>
    <t>SECRETARÍA DE FINANZAS</t>
  </si>
  <si>
    <t>SECRETARÍA DE FINANZAS DEL COMITÉ EJECUTIVO NACIONAL DEL PARTIDO VERDE ECOLOGISTA DE MÉXICO</t>
  </si>
  <si>
    <t>ELISA</t>
  </si>
  <si>
    <t>SECRETARIA DE FINAZAS</t>
  </si>
  <si>
    <t>ESVEIDA</t>
  </si>
  <si>
    <t>BRAVO</t>
  </si>
  <si>
    <t>MARTÍNEZ</t>
  </si>
  <si>
    <t>COMUNICACIÓN ALCALDIA VENUSTIANO CARRANZA</t>
  </si>
  <si>
    <t>COMITÈ EJECUTIVO NACIONAL</t>
  </si>
  <si>
    <t>IAN KARLA</t>
  </si>
  <si>
    <t>SCHELESKE</t>
  </si>
  <si>
    <t>DE ARIÑO</t>
  </si>
  <si>
    <t>COORDINADOR COMUNICACIÓN SOCIAL CIRCUNSCRIPCION 5</t>
  </si>
  <si>
    <t>JESSICA</t>
  </si>
  <si>
    <t>ARMENTA</t>
  </si>
  <si>
    <t>REYES</t>
  </si>
  <si>
    <t>SECRETARIA DE COMUNICACIÓN SOCIAL</t>
  </si>
  <si>
    <t>LEONARDO</t>
  </si>
  <si>
    <t xml:space="preserve">ÁLVAREZ </t>
  </si>
  <si>
    <t>ROMO</t>
  </si>
  <si>
    <t>SECRETARIO DE RELACIONES INTERNACIONALES</t>
  </si>
  <si>
    <t>SECRETARÍA DE RELACIONES INTERNACIONALES</t>
  </si>
  <si>
    <t>MARIA DEL CARMEN</t>
  </si>
  <si>
    <t>VAQUEIRO</t>
  </si>
  <si>
    <t>ADQUISICIONES</t>
  </si>
  <si>
    <t xml:space="preserve">PILAR </t>
  </si>
  <si>
    <t>GUERRERO</t>
  </si>
  <si>
    <t>RUBIO</t>
  </si>
  <si>
    <t>SECRETARIA EJECUTIVA</t>
  </si>
  <si>
    <t>SECRETARÍA EJECUTIVA</t>
  </si>
  <si>
    <t>RAUL</t>
  </si>
  <si>
    <t>SERVIN</t>
  </si>
  <si>
    <t>RAMÍREZ</t>
  </si>
  <si>
    <t>ABOGACIA</t>
  </si>
  <si>
    <t>SECRETARÍA DE PROCESOS ELECTORALES</t>
  </si>
  <si>
    <t>ROBERTA FERNANDA</t>
  </si>
  <si>
    <t>BLASQUEZ</t>
  </si>
  <si>
    <t>PROGRAMACION Y PRESUPUESTO</t>
  </si>
  <si>
    <t>LAURO RICARDO</t>
  </si>
  <si>
    <t xml:space="preserve">ROSAS </t>
  </si>
  <si>
    <t>GUTIÉRREZ</t>
  </si>
  <si>
    <t>EDICIÓN DE LA INFORMACIÓN</t>
  </si>
  <si>
    <t>NEIBI NITE-HA</t>
  </si>
  <si>
    <t>ALARCON</t>
  </si>
  <si>
    <t>GÓMEZ</t>
  </si>
  <si>
    <t>DIFUSIÓN PUBLICITARIA</t>
  </si>
  <si>
    <t>COMITÉ EJECUTIVO NACIONAL DEL PARTIDO VERDE ECOLOGISTA DE MÉXICO</t>
  </si>
  <si>
    <t xml:space="preserve">El pago que se le realiza no es por el encargo que desempeña dentro de los Órganos directivos del Comité Ejecutivo Nacional  del Partido Verde Ecologista de México como Consejera del Consejo Politico; sino es por  la actividad profesional que desempeña como personal contratado por honorarios profesionales. El monto mensual de las prestaciones es de $0.00, ya que el personal es contratado en la modalidad de honorarios profesionales y ésta no contempla ningún tipo de prestación dada al prestador de servicios profesionales.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</si>
</sst>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xf numFmtId="0" fontId="5" fillId="3" borderId="0"/>
  </cellStyleXfs>
  <cellXfs count="20">
    <xf numFmtId="0" fontId="0" fillId="0" borderId="0" xfId="0"/>
    <xf numFmtId="0" fontId="3" fillId="4" borderId="1" xfId="0" applyFont="1" applyFill="1" applyBorder="1" applyAlignment="1">
      <alignment horizontal="center" wrapText="1"/>
    </xf>
    <xf numFmtId="0" fontId="0" fillId="3" borderId="0" xfId="0" applyFill="1" applyAlignment="1">
      <alignment wrapText="1"/>
    </xf>
    <xf numFmtId="0" fontId="0" fillId="3" borderId="0" xfId="0" applyFill="1" applyAlignment="1"/>
    <xf numFmtId="14" fontId="0" fillId="3" borderId="0" xfId="0" applyNumberFormat="1" applyFill="1" applyAlignment="1"/>
    <xf numFmtId="0" fontId="4" fillId="3" borderId="0" xfId="0" applyFont="1" applyFill="1" applyAlignment="1"/>
    <xf numFmtId="0" fontId="5" fillId="3" borderId="0" xfId="2" applyFill="1" applyAlignment="1"/>
    <xf numFmtId="0" fontId="5" fillId="3" borderId="0" xfId="1" applyFont="1" applyFill="1" applyAlignment="1" applyProtection="1"/>
    <xf numFmtId="0" fontId="1" fillId="3" borderId="0" xfId="0" applyFont="1" applyFill="1" applyBorder="1" applyAlignment="1"/>
    <xf numFmtId="0" fontId="5" fillId="3" borderId="0" xfId="2" applyFont="1" applyFill="1" applyBorder="1" applyAlignment="1" applyProtection="1"/>
    <xf numFmtId="2" fontId="4" fillId="0" borderId="0" xfId="0" applyNumberFormat="1" applyFont="1" applyFill="1" applyAlignment="1"/>
    <xf numFmtId="2" fontId="5" fillId="0" borderId="0" xfId="1" applyNumberFormat="1" applyFont="1" applyFill="1" applyAlignment="1" applyProtection="1"/>
    <xf numFmtId="0" fontId="4" fillId="0" borderId="0" xfId="0" applyFont="1" applyFill="1" applyAlignment="1"/>
    <xf numFmtId="2" fontId="5" fillId="0" borderId="0" xfId="1" applyNumberFormat="1" applyFill="1" applyAlignment="1"/>
    <xf numFmtId="2" fontId="5" fillId="0" borderId="0" xfId="1" applyNumberFormat="1" applyFont="1" applyFill="1" applyBorder="1" applyAlignment="1" applyProtection="1"/>
    <xf numFmtId="0" fontId="6" fillId="0" borderId="0" xfId="0" applyFont="1" applyFill="1" applyBorder="1" applyAlignment="1"/>
    <xf numFmtId="0" fontId="0" fillId="0" borderId="0" xfId="0" applyFill="1" applyAlignment="1"/>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tabSelected="1" topLeftCell="A20" zoomScale="90" zoomScaleNormal="90" workbookViewId="0">
      <selection activeCell="C20" sqref="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1.7109375" customWidth="1"/>
    <col min="5" max="5" width="26" customWidth="1"/>
    <col min="6" max="6" width="14.140625" customWidth="1"/>
    <col min="7" max="7" width="17.7109375" customWidth="1"/>
    <col min="8" max="8" width="22.28515625" customWidth="1"/>
    <col min="9" max="9" width="20.28515625" customWidth="1"/>
    <col min="10" max="10" width="28.28515625" customWidth="1"/>
    <col min="11" max="11" width="16.7109375" customWidth="1"/>
    <col min="12" max="12" width="15.7109375" customWidth="1"/>
    <col min="13" max="13" width="35.140625" customWidth="1"/>
    <col min="14" max="14" width="11" customWidth="1"/>
    <col min="15" max="15" width="73.140625" hidden="1" customWidth="1"/>
    <col min="16" max="16" width="17.5703125" hidden="1" customWidth="1"/>
    <col min="17" max="17" width="20" hidden="1" customWidth="1"/>
    <col min="18" max="18" width="123.85546875" customWidth="1"/>
  </cols>
  <sheetData>
    <row r="1" spans="1:18" hidden="1" x14ac:dyDescent="0.25">
      <c r="A1" t="s">
        <v>0</v>
      </c>
    </row>
    <row r="2" spans="1:18" x14ac:dyDescent="0.25">
      <c r="A2" s="17" t="s">
        <v>1</v>
      </c>
      <c r="B2" s="18"/>
      <c r="C2" s="18"/>
      <c r="D2" s="17" t="s">
        <v>2</v>
      </c>
      <c r="E2" s="18"/>
      <c r="F2" s="18"/>
      <c r="G2" s="17" t="s">
        <v>3</v>
      </c>
      <c r="H2" s="18"/>
      <c r="I2" s="18"/>
    </row>
    <row r="3" spans="1:18" x14ac:dyDescent="0.25">
      <c r="A3" s="19" t="s">
        <v>4</v>
      </c>
      <c r="B3" s="18"/>
      <c r="C3" s="18"/>
      <c r="D3" s="19" t="s">
        <v>5</v>
      </c>
      <c r="E3" s="18"/>
      <c r="F3" s="18"/>
      <c r="G3" s="19" t="s">
        <v>6</v>
      </c>
      <c r="H3" s="18"/>
      <c r="I3" s="18"/>
    </row>
    <row r="4" spans="1:18" hidden="1" x14ac:dyDescent="0.25">
      <c r="A4" t="s">
        <v>7</v>
      </c>
      <c r="B4" t="s">
        <v>8</v>
      </c>
      <c r="C4" t="s">
        <v>8</v>
      </c>
      <c r="D4" t="s">
        <v>9</v>
      </c>
      <c r="E4" t="s">
        <v>7</v>
      </c>
      <c r="F4" t="s">
        <v>7</v>
      </c>
      <c r="G4" t="s">
        <v>7</v>
      </c>
      <c r="H4" t="s">
        <v>7</v>
      </c>
      <c r="I4" t="s">
        <v>7</v>
      </c>
      <c r="J4" t="s">
        <v>10</v>
      </c>
      <c r="K4" t="s">
        <v>11</v>
      </c>
      <c r="L4" t="s">
        <v>11</v>
      </c>
      <c r="M4" t="s">
        <v>11</v>
      </c>
      <c r="N4" t="s">
        <v>11</v>
      </c>
      <c r="O4" t="s">
        <v>9</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7" t="s">
        <v>32</v>
      </c>
      <c r="B6" s="18"/>
      <c r="C6" s="18"/>
      <c r="D6" s="18"/>
      <c r="E6" s="18"/>
      <c r="F6" s="18"/>
      <c r="G6" s="18"/>
      <c r="H6" s="18"/>
      <c r="I6" s="18"/>
      <c r="J6" s="18"/>
      <c r="K6" s="18"/>
      <c r="L6" s="18"/>
      <c r="M6" s="18"/>
      <c r="N6" s="18"/>
      <c r="O6" s="18"/>
      <c r="P6" s="18"/>
      <c r="Q6" s="18"/>
      <c r="R6" s="18"/>
    </row>
    <row r="7" spans="1:18" ht="64.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75" x14ac:dyDescent="0.25">
      <c r="A8" s="3">
        <v>2022</v>
      </c>
      <c r="B8" s="4">
        <v>44743</v>
      </c>
      <c r="C8" s="4">
        <v>44926</v>
      </c>
      <c r="D8" s="3" t="s">
        <v>113</v>
      </c>
      <c r="E8" s="3" t="s">
        <v>53</v>
      </c>
      <c r="F8" s="3" t="s">
        <v>54</v>
      </c>
      <c r="G8" s="3" t="s">
        <v>55</v>
      </c>
      <c r="H8" s="3" t="s">
        <v>56</v>
      </c>
      <c r="I8" s="3" t="s">
        <v>57</v>
      </c>
      <c r="J8" s="5" t="s">
        <v>51</v>
      </c>
      <c r="K8" s="10">
        <v>60000</v>
      </c>
      <c r="L8" s="11">
        <f t="shared" ref="L8:L21" si="0">+N8*16%</f>
        <v>9223.3824000000004</v>
      </c>
      <c r="M8" s="12"/>
      <c r="N8" s="10">
        <v>57646.14</v>
      </c>
      <c r="O8" s="3" t="s">
        <v>68</v>
      </c>
      <c r="P8" s="4">
        <v>44926</v>
      </c>
      <c r="Q8" s="4">
        <v>44926</v>
      </c>
      <c r="R8" s="2" t="s">
        <v>114</v>
      </c>
    </row>
    <row r="9" spans="1:18" ht="75" x14ac:dyDescent="0.25">
      <c r="A9" s="3">
        <v>2022</v>
      </c>
      <c r="B9" s="4">
        <v>44743</v>
      </c>
      <c r="C9" s="4">
        <v>44926</v>
      </c>
      <c r="D9" s="3" t="s">
        <v>113</v>
      </c>
      <c r="E9" s="3" t="s">
        <v>58</v>
      </c>
      <c r="F9" s="3" t="s">
        <v>59</v>
      </c>
      <c r="G9" s="3" t="s">
        <v>60</v>
      </c>
      <c r="H9" s="6" t="s">
        <v>61</v>
      </c>
      <c r="I9" s="3" t="s">
        <v>62</v>
      </c>
      <c r="J9" s="5" t="s">
        <v>51</v>
      </c>
      <c r="K9" s="10">
        <v>22440</v>
      </c>
      <c r="L9" s="13">
        <f t="shared" si="0"/>
        <v>3766.1531877354569</v>
      </c>
      <c r="M9" s="12"/>
      <c r="N9" s="13">
        <f t="shared" ref="N9:N21" si="1">+K9/0.9533335</f>
        <v>23538.457423346605</v>
      </c>
      <c r="O9" s="5" t="s">
        <v>68</v>
      </c>
      <c r="P9" s="4">
        <v>44926</v>
      </c>
      <c r="Q9" s="4">
        <v>44926</v>
      </c>
      <c r="R9" s="2" t="s">
        <v>114</v>
      </c>
    </row>
    <row r="10" spans="1:18" ht="75" x14ac:dyDescent="0.25">
      <c r="A10" s="3">
        <v>2022</v>
      </c>
      <c r="B10" s="4">
        <v>44743</v>
      </c>
      <c r="C10" s="4">
        <v>44926</v>
      </c>
      <c r="D10" s="3" t="s">
        <v>113</v>
      </c>
      <c r="E10" s="3" t="s">
        <v>63</v>
      </c>
      <c r="F10" s="3" t="s">
        <v>64</v>
      </c>
      <c r="G10" s="3" t="s">
        <v>65</v>
      </c>
      <c r="H10" s="3" t="s">
        <v>66</v>
      </c>
      <c r="I10" s="3" t="s">
        <v>67</v>
      </c>
      <c r="J10" s="5" t="s">
        <v>51</v>
      </c>
      <c r="K10" s="10">
        <v>11239.29</v>
      </c>
      <c r="L10" s="11">
        <f t="shared" si="0"/>
        <v>1886.3140758192178</v>
      </c>
      <c r="M10" s="12"/>
      <c r="N10" s="10">
        <f t="shared" si="1"/>
        <v>11789.462973870111</v>
      </c>
      <c r="O10" s="3" t="s">
        <v>68</v>
      </c>
      <c r="P10" s="4">
        <v>44926</v>
      </c>
      <c r="Q10" s="4">
        <v>44926</v>
      </c>
      <c r="R10" s="2" t="s">
        <v>114</v>
      </c>
    </row>
    <row r="11" spans="1:18" ht="75" x14ac:dyDescent="0.25">
      <c r="A11" s="3">
        <v>2022</v>
      </c>
      <c r="B11" s="4">
        <v>44743</v>
      </c>
      <c r="C11" s="4">
        <v>44926</v>
      </c>
      <c r="D11" s="3" t="s">
        <v>113</v>
      </c>
      <c r="E11" s="3" t="s">
        <v>69</v>
      </c>
      <c r="F11" s="3" t="s">
        <v>64</v>
      </c>
      <c r="G11" s="3" t="s">
        <v>65</v>
      </c>
      <c r="H11" s="7" t="s">
        <v>70</v>
      </c>
      <c r="I11" s="7" t="s">
        <v>67</v>
      </c>
      <c r="J11" s="5" t="s">
        <v>51</v>
      </c>
      <c r="K11" s="10">
        <v>60000.04</v>
      </c>
      <c r="L11" s="11">
        <f t="shared" si="0"/>
        <v>10069.935022738633</v>
      </c>
      <c r="M11" s="12"/>
      <c r="N11" s="14">
        <f t="shared" si="1"/>
        <v>62937.093892116456</v>
      </c>
      <c r="O11" s="5" t="s">
        <v>68</v>
      </c>
      <c r="P11" s="4">
        <v>44926</v>
      </c>
      <c r="Q11" s="4">
        <v>44926</v>
      </c>
      <c r="R11" s="2" t="s">
        <v>114</v>
      </c>
    </row>
    <row r="12" spans="1:18" ht="75" x14ac:dyDescent="0.25">
      <c r="A12" s="3">
        <v>2022</v>
      </c>
      <c r="B12" s="4">
        <v>44743</v>
      </c>
      <c r="C12" s="4">
        <v>44926</v>
      </c>
      <c r="D12" s="3" t="s">
        <v>113</v>
      </c>
      <c r="E12" s="3" t="s">
        <v>71</v>
      </c>
      <c r="F12" s="3" t="s">
        <v>72</v>
      </c>
      <c r="G12" s="3" t="s">
        <v>73</v>
      </c>
      <c r="H12" s="3" t="s">
        <v>74</v>
      </c>
      <c r="I12" s="3" t="s">
        <v>75</v>
      </c>
      <c r="J12" s="5" t="s">
        <v>51</v>
      </c>
      <c r="K12" s="10">
        <v>20231</v>
      </c>
      <c r="L12" s="11">
        <f t="shared" si="0"/>
        <v>3395.4119938090921</v>
      </c>
      <c r="M12" s="12"/>
      <c r="N12" s="10">
        <f t="shared" si="1"/>
        <v>21221.324961306826</v>
      </c>
      <c r="O12" s="3" t="s">
        <v>68</v>
      </c>
      <c r="P12" s="4">
        <v>44926</v>
      </c>
      <c r="Q12" s="4">
        <v>44926</v>
      </c>
      <c r="R12" s="2" t="s">
        <v>114</v>
      </c>
    </row>
    <row r="13" spans="1:18" ht="75" x14ac:dyDescent="0.25">
      <c r="A13" s="3">
        <v>2022</v>
      </c>
      <c r="B13" s="4">
        <v>44743</v>
      </c>
      <c r="C13" s="4">
        <v>44926</v>
      </c>
      <c r="D13" s="3" t="s">
        <v>113</v>
      </c>
      <c r="E13" s="3" t="s">
        <v>76</v>
      </c>
      <c r="F13" s="3" t="s">
        <v>77</v>
      </c>
      <c r="G13" s="3" t="s">
        <v>78</v>
      </c>
      <c r="H13" s="8" t="s">
        <v>79</v>
      </c>
      <c r="I13" s="3" t="s">
        <v>75</v>
      </c>
      <c r="J13" s="5" t="s">
        <v>51</v>
      </c>
      <c r="K13" s="10">
        <v>45000</v>
      </c>
      <c r="L13" s="11">
        <f t="shared" si="0"/>
        <v>7552.446232089821</v>
      </c>
      <c r="M13" s="15"/>
      <c r="N13" s="14">
        <f t="shared" si="1"/>
        <v>47202.788950561378</v>
      </c>
      <c r="O13" s="5" t="s">
        <v>68</v>
      </c>
      <c r="P13" s="4">
        <v>44926</v>
      </c>
      <c r="Q13" s="4">
        <v>44926</v>
      </c>
      <c r="R13" s="2" t="s">
        <v>114</v>
      </c>
    </row>
    <row r="14" spans="1:18" ht="75" x14ac:dyDescent="0.25">
      <c r="A14" s="3">
        <v>2022</v>
      </c>
      <c r="B14" s="4">
        <v>44743</v>
      </c>
      <c r="C14" s="4">
        <v>44926</v>
      </c>
      <c r="D14" s="3" t="s">
        <v>113</v>
      </c>
      <c r="E14" s="3" t="s">
        <v>80</v>
      </c>
      <c r="F14" s="3" t="s">
        <v>81</v>
      </c>
      <c r="G14" s="3" t="s">
        <v>82</v>
      </c>
      <c r="H14" s="3" t="s">
        <v>83</v>
      </c>
      <c r="I14" s="3" t="s">
        <v>57</v>
      </c>
      <c r="J14" s="5" t="s">
        <v>51</v>
      </c>
      <c r="K14" s="10">
        <v>30000</v>
      </c>
      <c r="L14" s="11">
        <f t="shared" si="0"/>
        <v>5034.9641547265473</v>
      </c>
      <c r="M14" s="12"/>
      <c r="N14" s="10">
        <f t="shared" si="1"/>
        <v>31468.525967040918</v>
      </c>
      <c r="O14" s="3" t="s">
        <v>68</v>
      </c>
      <c r="P14" s="4">
        <v>44926</v>
      </c>
      <c r="Q14" s="4">
        <v>44926</v>
      </c>
      <c r="R14" s="2" t="s">
        <v>114</v>
      </c>
    </row>
    <row r="15" spans="1:18" ht="75" x14ac:dyDescent="0.25">
      <c r="A15" s="3">
        <v>2022</v>
      </c>
      <c r="B15" s="4">
        <v>44743</v>
      </c>
      <c r="C15" s="4">
        <v>44926</v>
      </c>
      <c r="D15" s="3" t="s">
        <v>113</v>
      </c>
      <c r="E15" s="7" t="s">
        <v>105</v>
      </c>
      <c r="F15" s="7" t="s">
        <v>106</v>
      </c>
      <c r="G15" s="7" t="s">
        <v>107</v>
      </c>
      <c r="H15" s="7" t="s">
        <v>108</v>
      </c>
      <c r="I15" s="7" t="s">
        <v>57</v>
      </c>
      <c r="J15" s="7" t="s">
        <v>51</v>
      </c>
      <c r="K15" s="10">
        <v>38850.400000000001</v>
      </c>
      <c r="L15" s="11">
        <f t="shared" si="0"/>
        <v>6520.3457132262747</v>
      </c>
      <c r="M15" s="16"/>
      <c r="N15" s="10">
        <f t="shared" si="1"/>
        <v>40752.160707664218</v>
      </c>
      <c r="O15" s="7" t="s">
        <v>68</v>
      </c>
      <c r="P15" s="4">
        <v>44926</v>
      </c>
      <c r="Q15" s="4">
        <v>44926</v>
      </c>
      <c r="R15" s="2" t="s">
        <v>114</v>
      </c>
    </row>
    <row r="16" spans="1:18" ht="75" x14ac:dyDescent="0.25">
      <c r="A16" s="3">
        <v>2022</v>
      </c>
      <c r="B16" s="4">
        <v>44743</v>
      </c>
      <c r="C16" s="4">
        <v>44926</v>
      </c>
      <c r="D16" s="3" t="s">
        <v>113</v>
      </c>
      <c r="E16" s="3" t="s">
        <v>84</v>
      </c>
      <c r="F16" s="3" t="s">
        <v>85</v>
      </c>
      <c r="G16" s="3" t="s">
        <v>86</v>
      </c>
      <c r="H16" s="9" t="s">
        <v>87</v>
      </c>
      <c r="I16" s="3" t="s">
        <v>88</v>
      </c>
      <c r="J16" s="5" t="s">
        <v>51</v>
      </c>
      <c r="K16" s="10">
        <v>50000</v>
      </c>
      <c r="L16" s="11">
        <f t="shared" si="0"/>
        <v>8391.606924544245</v>
      </c>
      <c r="M16" s="16"/>
      <c r="N16" s="14">
        <f t="shared" si="1"/>
        <v>52447.543278401528</v>
      </c>
      <c r="O16" s="5" t="s">
        <v>68</v>
      </c>
      <c r="P16" s="4">
        <v>44926</v>
      </c>
      <c r="Q16" s="4">
        <v>44926</v>
      </c>
      <c r="R16" s="2" t="s">
        <v>114</v>
      </c>
    </row>
    <row r="17" spans="1:18" ht="75" x14ac:dyDescent="0.25">
      <c r="A17" s="3">
        <v>2022</v>
      </c>
      <c r="B17" s="4">
        <v>44743</v>
      </c>
      <c r="C17" s="4">
        <v>44926</v>
      </c>
      <c r="D17" s="3" t="s">
        <v>113</v>
      </c>
      <c r="E17" s="3" t="s">
        <v>89</v>
      </c>
      <c r="F17" s="3" t="s">
        <v>55</v>
      </c>
      <c r="G17" s="3" t="s">
        <v>90</v>
      </c>
      <c r="H17" s="3" t="s">
        <v>91</v>
      </c>
      <c r="I17" s="3" t="s">
        <v>57</v>
      </c>
      <c r="J17" s="5" t="s">
        <v>51</v>
      </c>
      <c r="K17" s="10">
        <v>60000</v>
      </c>
      <c r="L17" s="11">
        <f t="shared" si="0"/>
        <v>10069.928309453095</v>
      </c>
      <c r="M17" s="12"/>
      <c r="N17" s="10">
        <f t="shared" si="1"/>
        <v>62937.051934081835</v>
      </c>
      <c r="O17" s="3" t="s">
        <v>68</v>
      </c>
      <c r="P17" s="4">
        <v>44926</v>
      </c>
      <c r="Q17" s="4">
        <v>44926</v>
      </c>
      <c r="R17" s="2" t="s">
        <v>114</v>
      </c>
    </row>
    <row r="18" spans="1:18" ht="75" x14ac:dyDescent="0.25">
      <c r="A18" s="3">
        <v>2022</v>
      </c>
      <c r="B18" s="4">
        <v>44743</v>
      </c>
      <c r="C18" s="4">
        <v>44926</v>
      </c>
      <c r="D18" s="3" t="s">
        <v>113</v>
      </c>
      <c r="E18" s="7" t="s">
        <v>109</v>
      </c>
      <c r="F18" s="7" t="s">
        <v>110</v>
      </c>
      <c r="G18" s="7" t="s">
        <v>111</v>
      </c>
      <c r="H18" s="7" t="s">
        <v>112</v>
      </c>
      <c r="I18" s="7" t="s">
        <v>57</v>
      </c>
      <c r="J18" s="7" t="s">
        <v>51</v>
      </c>
      <c r="K18" s="10">
        <v>15000</v>
      </c>
      <c r="L18" s="11">
        <f t="shared" si="0"/>
        <v>2517.4820773632737</v>
      </c>
      <c r="M18" s="16"/>
      <c r="N18" s="10">
        <f t="shared" si="1"/>
        <v>15734.262983520459</v>
      </c>
      <c r="O18" s="7" t="s">
        <v>68</v>
      </c>
      <c r="P18" s="4">
        <v>44926</v>
      </c>
      <c r="Q18" s="4">
        <v>44926</v>
      </c>
      <c r="R18" s="2" t="s">
        <v>114</v>
      </c>
    </row>
    <row r="19" spans="1:18" ht="75" x14ac:dyDescent="0.25">
      <c r="A19" s="3">
        <v>2022</v>
      </c>
      <c r="B19" s="4">
        <v>44743</v>
      </c>
      <c r="C19" s="4">
        <v>44926</v>
      </c>
      <c r="D19" s="3" t="s">
        <v>113</v>
      </c>
      <c r="E19" s="3" t="s">
        <v>92</v>
      </c>
      <c r="F19" s="3" t="s">
        <v>93</v>
      </c>
      <c r="G19" s="3" t="s">
        <v>94</v>
      </c>
      <c r="H19" s="3" t="s">
        <v>95</v>
      </c>
      <c r="I19" s="3" t="s">
        <v>96</v>
      </c>
      <c r="J19" s="5" t="s">
        <v>51</v>
      </c>
      <c r="K19" s="10">
        <v>80000</v>
      </c>
      <c r="L19" s="11">
        <f t="shared" si="0"/>
        <v>13426.571079270791</v>
      </c>
      <c r="M19" s="12"/>
      <c r="N19" s="10">
        <f t="shared" si="1"/>
        <v>83916.069245442442</v>
      </c>
      <c r="O19" s="3" t="s">
        <v>68</v>
      </c>
      <c r="P19" s="4">
        <v>44926</v>
      </c>
      <c r="Q19" s="4">
        <v>44926</v>
      </c>
      <c r="R19" s="2" t="s">
        <v>114</v>
      </c>
    </row>
    <row r="20" spans="1:18" ht="75" x14ac:dyDescent="0.25">
      <c r="A20" s="3">
        <v>2022</v>
      </c>
      <c r="B20" s="4">
        <v>44743</v>
      </c>
      <c r="C20" s="4">
        <v>44926</v>
      </c>
      <c r="D20" s="3" t="s">
        <v>113</v>
      </c>
      <c r="E20" s="3" t="s">
        <v>97</v>
      </c>
      <c r="F20" s="3" t="s">
        <v>98</v>
      </c>
      <c r="G20" s="3" t="s">
        <v>99</v>
      </c>
      <c r="H20" s="9" t="s">
        <v>100</v>
      </c>
      <c r="I20" s="3" t="s">
        <v>101</v>
      </c>
      <c r="J20" s="5" t="s">
        <v>51</v>
      </c>
      <c r="K20" s="10">
        <v>26000</v>
      </c>
      <c r="L20" s="13">
        <f t="shared" si="0"/>
        <v>4363.6356007630075</v>
      </c>
      <c r="M20" s="16"/>
      <c r="N20" s="13">
        <f t="shared" si="1"/>
        <v>27272.722504768793</v>
      </c>
      <c r="O20" s="7" t="s">
        <v>68</v>
      </c>
      <c r="P20" s="4">
        <v>44926</v>
      </c>
      <c r="Q20" s="4">
        <v>44926</v>
      </c>
      <c r="R20" s="2" t="s">
        <v>114</v>
      </c>
    </row>
    <row r="21" spans="1:18" ht="75" x14ac:dyDescent="0.25">
      <c r="A21" s="3">
        <v>2022</v>
      </c>
      <c r="B21" s="4">
        <v>44743</v>
      </c>
      <c r="C21" s="4">
        <v>44926</v>
      </c>
      <c r="D21" s="3" t="s">
        <v>113</v>
      </c>
      <c r="E21" s="3" t="s">
        <v>102</v>
      </c>
      <c r="F21" s="3" t="s">
        <v>103</v>
      </c>
      <c r="G21" s="3" t="s">
        <v>73</v>
      </c>
      <c r="H21" s="3" t="s">
        <v>104</v>
      </c>
      <c r="I21" s="3" t="s">
        <v>75</v>
      </c>
      <c r="J21" s="5" t="s">
        <v>51</v>
      </c>
      <c r="K21" s="10">
        <v>40000</v>
      </c>
      <c r="L21" s="11">
        <f t="shared" si="0"/>
        <v>6713.2855396353953</v>
      </c>
      <c r="M21" s="12"/>
      <c r="N21" s="10">
        <f t="shared" si="1"/>
        <v>41958.034622721221</v>
      </c>
      <c r="O21" s="3" t="s">
        <v>68</v>
      </c>
      <c r="P21" s="4">
        <v>44926</v>
      </c>
      <c r="Q21" s="4">
        <v>44926</v>
      </c>
      <c r="R21" s="2" t="s">
        <v>114</v>
      </c>
    </row>
  </sheetData>
  <autoFilter ref="A7:R21"/>
  <mergeCells count="7">
    <mergeCell ref="A6:R6"/>
    <mergeCell ref="A2:C2"/>
    <mergeCell ref="D2:F2"/>
    <mergeCell ref="G2:I2"/>
    <mergeCell ref="A3:C3"/>
    <mergeCell ref="D3:F3"/>
    <mergeCell ref="G3:I3"/>
  </mergeCells>
  <dataValidations count="1">
    <dataValidation type="list" allowBlank="1" showErrorMessage="1" sqref="J8:J21">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2022-03-14T17:25:01Z</dcterms:created>
  <dcterms:modified xsi:type="dcterms:W3CDTF">2023-02-02T18:35:51Z</dcterms:modified>
</cp:coreProperties>
</file>